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50"/>
  </bookViews>
  <sheets>
    <sheet name="Лист1" sheetId="1" r:id="rId1"/>
  </sheets>
  <definedNames>
    <definedName name="_xlnm.Print_Area" localSheetId="0">Лист1!$A$1:$K$196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G195" i="1"/>
  <c r="H195" i="1"/>
  <c r="I195" i="1"/>
  <c r="J176" i="1"/>
  <c r="G176" i="1"/>
  <c r="I176" i="1"/>
  <c r="G157" i="1"/>
  <c r="I157" i="1"/>
  <c r="H157" i="1"/>
  <c r="J138" i="1"/>
  <c r="F81" i="1"/>
  <c r="J157" i="1"/>
  <c r="H176" i="1"/>
  <c r="J195" i="1"/>
  <c r="I62" i="1"/>
  <c r="G81" i="1"/>
  <c r="J62" i="1"/>
  <c r="H81" i="1"/>
  <c r="F100" i="1"/>
  <c r="G138" i="1"/>
  <c r="H138" i="1"/>
  <c r="I138" i="1"/>
  <c r="J119" i="1"/>
  <c r="I119" i="1"/>
  <c r="J100" i="1"/>
  <c r="G100" i="1"/>
  <c r="J81" i="1"/>
  <c r="H62" i="1"/>
  <c r="F62" i="1"/>
  <c r="J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H196" i="1"/>
  <c r="I196" i="1"/>
  <c r="F196" i="1"/>
</calcChain>
</file>

<file path=xl/sharedStrings.xml><?xml version="1.0" encoding="utf-8"?>
<sst xmlns="http://schemas.openxmlformats.org/spreadsheetml/2006/main" count="242" uniqueCount="69">
  <si>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</si>
  <si>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</si>
  <si>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</si>
  <si>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</si>
  <si>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</si>
  <si>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</si>
  <si>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</si>
  <si>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</si>
  <si>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</si>
  <si>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</si>
  <si>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</si>
  <si>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</si>
  <si>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</si>
  <si>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</si>
  <si>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</si>
  <si>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</si>
  <si>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</si>
  <si>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</si>
  <si>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</si>
  <si>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</si>
  <si>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</si>
  <si>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</si>
  <si>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</si>
  <si>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</si>
  <si>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</si>
  <si>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</si>
  <si>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</si>
  <si>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</si>
  <si>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</si>
  <si>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</si>
  <si>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</si>
  <si>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</si>
  <si>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</si>
  <si>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</si>
  <si>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</si>
  <si>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</si>
  <si>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Суп гороховый</t>
  </si>
  <si>
    <t>Курица (мясо) отварная</t>
  </si>
  <si>
    <t>Макароны отварные со слив. маслом</t>
  </si>
  <si>
    <t>Чай с сахаром и лимоном</t>
  </si>
  <si>
    <t>Хлеб ржаной, пшеничный</t>
  </si>
  <si>
    <t>пр</t>
  </si>
  <si>
    <t>Борщ с картофелем и капустой</t>
  </si>
  <si>
    <t>Котлета из м/г, с/с</t>
  </si>
  <si>
    <t>Картофельное пюре</t>
  </si>
  <si>
    <t>Компот из свежих фруктов</t>
  </si>
  <si>
    <t>Хлеб пшеничный</t>
  </si>
  <si>
    <t>Суп из овощей</t>
  </si>
  <si>
    <t xml:space="preserve">Биточки из мяса птицы </t>
  </si>
  <si>
    <t>Каша рассыпчатая гречневая</t>
  </si>
  <si>
    <t>Щи из свежей капусты с картофелем</t>
  </si>
  <si>
    <t>Рыба тушенная с овощами</t>
  </si>
  <si>
    <t>Чай с лимоном</t>
  </si>
  <si>
    <t>Хлеб пшеничный, ржаной</t>
  </si>
  <si>
    <t>Плов из мяса птицы</t>
  </si>
  <si>
    <t>Компот из фруктов</t>
  </si>
  <si>
    <t>Курица, тушеная в соусе смет. с томатом</t>
  </si>
  <si>
    <t>Макароны отварные с маслом</t>
  </si>
  <si>
    <t>Хлеб пшеничный/ржаной</t>
  </si>
  <si>
    <t>290/331</t>
  </si>
  <si>
    <t>Суп картофельный с макарон. изделиями</t>
  </si>
  <si>
    <t>Жаркое по-домашнему из говядины</t>
  </si>
  <si>
    <t>Чай с сахаром</t>
  </si>
  <si>
    <t>Суп картофельный с крупой</t>
  </si>
  <si>
    <t>Котлета рубленая из птицы</t>
  </si>
  <si>
    <t>Тефтели из мяса говядины паровые</t>
  </si>
  <si>
    <t xml:space="preserve">Курица тушеная в соусе </t>
  </si>
  <si>
    <t>МКОУ "СОШ с.Предгорное"</t>
  </si>
  <si>
    <t>Хубиев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</si>
</sst>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14.7109375" style="2" customWidth="1"/>
    <col min="3" max="3" width="6.42578125" style="1" customWidth="1"/>
    <col min="4" max="4" width="11.5703125" style="1" customWidth="1"/>
    <col min="5" max="5" width="54.5703125" style="2" customWidth="1"/>
    <col min="6" max="6" width="20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3" t="s">
        <v>67</v>
      </c>
      <c r="D1" s="64"/>
      <c r="E1" s="64"/>
      <c r="F1" s="13" t="s">
        <v>16</v>
      </c>
      <c r="G1" s="2" t="s">
        <v>17</v>
      </c>
      <c r="H1" s="65" t="s">
        <v>35</v>
      </c>
      <c r="I1" s="65"/>
      <c r="J1" s="65"/>
      <c r="K1" s="65"/>
    </row>
    <row r="2" spans="1:11" ht="18" x14ac:dyDescent="0.2">
      <c r="A2" s="36" t="s">
        <v>6</v>
      </c>
      <c r="C2" s="2"/>
      <c r="G2" s="2" t="s">
        <v>18</v>
      </c>
      <c r="H2" s="65" t="s">
        <v>68</v>
      </c>
      <c r="I2" s="65"/>
      <c r="J2" s="65"/>
      <c r="K2" s="6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6">
        <v>45562</v>
      </c>
      <c r="I3" s="67"/>
      <c r="J3" s="67"/>
      <c r="K3" s="67"/>
    </row>
    <row r="4" spans="1:11" ht="13.5" thickBot="1" x14ac:dyDescent="0.25">
      <c r="C4" s="2"/>
      <c r="D4" s="4"/>
    </row>
    <row r="5" spans="1:11" ht="23.2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8" t="s">
        <v>36</v>
      </c>
      <c r="F15" s="44">
        <v>250</v>
      </c>
      <c r="G15" s="51">
        <v>5.65</v>
      </c>
      <c r="H15" s="51">
        <v>6.55</v>
      </c>
      <c r="I15" s="52">
        <v>20.95</v>
      </c>
      <c r="J15" s="51">
        <v>240.36</v>
      </c>
      <c r="K15" s="6">
        <v>119</v>
      </c>
    </row>
    <row r="16" spans="1:11" ht="15" x14ac:dyDescent="0.25">
      <c r="A16" s="24"/>
      <c r="B16" s="16"/>
      <c r="C16" s="11"/>
      <c r="D16" s="7" t="s">
        <v>28</v>
      </c>
      <c r="E16" s="48" t="s">
        <v>37</v>
      </c>
      <c r="F16" s="50">
        <v>100</v>
      </c>
      <c r="G16" s="51">
        <v>14.36</v>
      </c>
      <c r="H16" s="51">
        <v>15.96</v>
      </c>
      <c r="I16" s="52">
        <v>20.350000000000001</v>
      </c>
      <c r="J16" s="51">
        <v>229.33</v>
      </c>
      <c r="K16" s="6">
        <v>288</v>
      </c>
    </row>
    <row r="17" spans="1:11" ht="15" x14ac:dyDescent="0.25">
      <c r="A17" s="24"/>
      <c r="B17" s="16"/>
      <c r="C17" s="11"/>
      <c r="D17" s="7" t="s">
        <v>29</v>
      </c>
      <c r="E17" s="48" t="s">
        <v>38</v>
      </c>
      <c r="F17" s="51">
        <v>150</v>
      </c>
      <c r="G17" s="51">
        <v>2.65</v>
      </c>
      <c r="H17" s="51">
        <v>4.51</v>
      </c>
      <c r="I17" s="52">
        <v>26.4</v>
      </c>
      <c r="J17" s="51">
        <v>145.25</v>
      </c>
      <c r="K17" s="6">
        <v>309</v>
      </c>
    </row>
    <row r="18" spans="1:11" ht="15" x14ac:dyDescent="0.25">
      <c r="A18" s="24"/>
      <c r="B18" s="16"/>
      <c r="C18" s="11"/>
      <c r="D18" s="7" t="s">
        <v>30</v>
      </c>
      <c r="E18" s="49" t="s">
        <v>39</v>
      </c>
      <c r="F18" s="50">
        <v>200</v>
      </c>
      <c r="G18" s="51">
        <v>0.13</v>
      </c>
      <c r="H18" s="51">
        <v>0.2</v>
      </c>
      <c r="I18" s="53">
        <v>7.38</v>
      </c>
      <c r="J18" s="54">
        <v>62</v>
      </c>
      <c r="K18" s="55">
        <v>377</v>
      </c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8" t="s">
        <v>40</v>
      </c>
      <c r="F20" s="51">
        <v>60</v>
      </c>
      <c r="G20" s="51">
        <v>3.36</v>
      </c>
      <c r="H20" s="51">
        <v>0.66</v>
      </c>
      <c r="I20" s="52">
        <v>29.84</v>
      </c>
      <c r="J20" s="51">
        <v>137.94</v>
      </c>
      <c r="K20" s="56" t="s">
        <v>41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26.149999999999995</v>
      </c>
      <c r="H23" s="20">
        <f t="shared" si="1"/>
        <v>27.880000000000003</v>
      </c>
      <c r="I23" s="20">
        <f t="shared" si="1"/>
        <v>104.91999999999999</v>
      </c>
      <c r="J23" s="20">
        <f t="shared" si="1"/>
        <v>814.88000000000011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26.149999999999995</v>
      </c>
      <c r="H24" s="33">
        <f t="shared" si="2"/>
        <v>27.880000000000003</v>
      </c>
      <c r="I24" s="33">
        <f t="shared" si="2"/>
        <v>104.91999999999999</v>
      </c>
      <c r="J24" s="33">
        <f t="shared" si="2"/>
        <v>814.88000000000011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51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8" t="s">
        <v>42</v>
      </c>
      <c r="F34" s="51">
        <v>250</v>
      </c>
      <c r="G34" s="51">
        <v>1.8</v>
      </c>
      <c r="H34" s="51">
        <v>4.92</v>
      </c>
      <c r="I34" s="52">
        <v>10.93</v>
      </c>
      <c r="J34" s="51">
        <v>103.75</v>
      </c>
      <c r="K34" s="6">
        <v>82</v>
      </c>
    </row>
    <row r="35" spans="1:11" ht="15" x14ac:dyDescent="0.25">
      <c r="A35" s="15"/>
      <c r="B35" s="16"/>
      <c r="C35" s="11"/>
      <c r="D35" s="7" t="s">
        <v>28</v>
      </c>
      <c r="E35" s="48" t="s">
        <v>43</v>
      </c>
      <c r="F35" s="51">
        <v>100</v>
      </c>
      <c r="G35" s="51">
        <v>16</v>
      </c>
      <c r="H35" s="51">
        <v>16.329999999999998</v>
      </c>
      <c r="I35" s="52">
        <v>12.65</v>
      </c>
      <c r="J35" s="51">
        <v>195.69</v>
      </c>
      <c r="K35" s="6">
        <v>268</v>
      </c>
    </row>
    <row r="36" spans="1:11" ht="15" x14ac:dyDescent="0.25">
      <c r="A36" s="15"/>
      <c r="B36" s="16"/>
      <c r="C36" s="11"/>
      <c r="D36" s="7" t="s">
        <v>29</v>
      </c>
      <c r="E36" s="48" t="s">
        <v>44</v>
      </c>
      <c r="F36" s="51">
        <v>150</v>
      </c>
      <c r="G36" s="51">
        <v>3.06</v>
      </c>
      <c r="H36" s="51">
        <v>4.8</v>
      </c>
      <c r="I36" s="52">
        <v>24.63</v>
      </c>
      <c r="J36" s="51">
        <v>137.25</v>
      </c>
      <c r="K36" s="6">
        <v>312</v>
      </c>
    </row>
    <row r="37" spans="1:11" ht="15" x14ac:dyDescent="0.25">
      <c r="A37" s="15"/>
      <c r="B37" s="16"/>
      <c r="C37" s="11"/>
      <c r="D37" s="7" t="s">
        <v>30</v>
      </c>
      <c r="E37" s="49" t="s">
        <v>45</v>
      </c>
      <c r="F37" s="50">
        <v>200</v>
      </c>
      <c r="G37" s="51">
        <v>2.35</v>
      </c>
      <c r="H37" s="51">
        <v>0.66</v>
      </c>
      <c r="I37" s="53">
        <v>24.84</v>
      </c>
      <c r="J37" s="54">
        <v>137.94</v>
      </c>
      <c r="K37" s="55">
        <v>342</v>
      </c>
    </row>
    <row r="38" spans="1:11" ht="15" x14ac:dyDescent="0.25">
      <c r="A38" s="15"/>
      <c r="B38" s="16"/>
      <c r="C38" s="11"/>
      <c r="D38" s="7" t="s">
        <v>31</v>
      </c>
      <c r="E38" s="48" t="s">
        <v>46</v>
      </c>
      <c r="F38" s="51">
        <v>60</v>
      </c>
      <c r="G38" s="51">
        <v>3.36</v>
      </c>
      <c r="H38" s="51">
        <v>0.66</v>
      </c>
      <c r="I38" s="52">
        <v>28.84</v>
      </c>
      <c r="J38" s="51">
        <v>137.94</v>
      </c>
      <c r="K38" s="56" t="s">
        <v>41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760</v>
      </c>
      <c r="G42" s="20">
        <f t="shared" ref="G42" si="7">SUM(G33:G41)</f>
        <v>26.57</v>
      </c>
      <c r="H42" s="20">
        <f t="shared" ref="H42" si="8">SUM(H33:H41)</f>
        <v>27.37</v>
      </c>
      <c r="I42" s="20">
        <f t="shared" ref="I42" si="9">SUM(I33:I41)</f>
        <v>101.89</v>
      </c>
      <c r="J42" s="20">
        <f t="shared" ref="J42" si="10">SUM(J33:J41)</f>
        <v>712.56999999999994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760</v>
      </c>
      <c r="G43" s="33">
        <f t="shared" ref="G43" si="11">G32+G42</f>
        <v>26.57</v>
      </c>
      <c r="H43" s="33">
        <f t="shared" ref="H43" si="12">H32+H42</f>
        <v>27.37</v>
      </c>
      <c r="I43" s="33">
        <f t="shared" ref="I43" si="13">I32+I42</f>
        <v>101.89</v>
      </c>
      <c r="J43" s="33">
        <f t="shared" ref="J43" si="14">J32+J42</f>
        <v>712.56999999999994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8" t="s">
        <v>47</v>
      </c>
      <c r="F53" s="51">
        <v>250</v>
      </c>
      <c r="G53" s="51">
        <v>1.58</v>
      </c>
      <c r="H53" s="51">
        <v>3.98</v>
      </c>
      <c r="I53" s="52">
        <v>9.14</v>
      </c>
      <c r="J53" s="51">
        <v>85</v>
      </c>
      <c r="K53" s="6">
        <v>99</v>
      </c>
    </row>
    <row r="54" spans="1:11" ht="15" x14ac:dyDescent="0.25">
      <c r="A54" s="24"/>
      <c r="B54" s="16"/>
      <c r="C54" s="11"/>
      <c r="D54" s="7" t="s">
        <v>28</v>
      </c>
      <c r="E54" s="48" t="s">
        <v>48</v>
      </c>
      <c r="F54" s="51">
        <v>100</v>
      </c>
      <c r="G54" s="51">
        <v>12.54</v>
      </c>
      <c r="H54" s="51">
        <v>17.989999999999998</v>
      </c>
      <c r="I54" s="52">
        <v>13.91</v>
      </c>
      <c r="J54" s="51">
        <v>249</v>
      </c>
      <c r="K54" s="6">
        <v>295</v>
      </c>
    </row>
    <row r="55" spans="1:11" ht="15" x14ac:dyDescent="0.25">
      <c r="A55" s="24"/>
      <c r="B55" s="16"/>
      <c r="C55" s="11"/>
      <c r="D55" s="7" t="s">
        <v>29</v>
      </c>
      <c r="E55" s="48" t="s">
        <v>49</v>
      </c>
      <c r="F55" s="51">
        <v>150</v>
      </c>
      <c r="G55" s="51">
        <v>5.6</v>
      </c>
      <c r="H55" s="51">
        <v>4.09</v>
      </c>
      <c r="I55" s="52">
        <v>38.64</v>
      </c>
      <c r="J55" s="51">
        <v>211</v>
      </c>
      <c r="K55" s="6">
        <v>302</v>
      </c>
    </row>
    <row r="56" spans="1:11" ht="15" x14ac:dyDescent="0.25">
      <c r="A56" s="24"/>
      <c r="B56" s="16"/>
      <c r="C56" s="11"/>
      <c r="D56" s="7" t="s">
        <v>30</v>
      </c>
      <c r="E56" s="49" t="s">
        <v>45</v>
      </c>
      <c r="F56" s="50">
        <v>200</v>
      </c>
      <c r="G56" s="51">
        <v>3.36</v>
      </c>
      <c r="H56" s="51">
        <v>0.66</v>
      </c>
      <c r="I56" s="53">
        <v>24.84</v>
      </c>
      <c r="J56" s="54">
        <v>137.94</v>
      </c>
      <c r="K56" s="55">
        <v>342</v>
      </c>
    </row>
    <row r="57" spans="1:11" ht="15" x14ac:dyDescent="0.25">
      <c r="A57" s="24"/>
      <c r="B57" s="16"/>
      <c r="C57" s="11"/>
      <c r="D57" s="7" t="s">
        <v>31</v>
      </c>
      <c r="E57" s="48" t="s">
        <v>46</v>
      </c>
      <c r="F57" s="51">
        <v>60</v>
      </c>
      <c r="G57" s="51">
        <v>3.36</v>
      </c>
      <c r="H57" s="51">
        <v>0.66</v>
      </c>
      <c r="I57" s="52">
        <v>29.84</v>
      </c>
      <c r="J57" s="51">
        <v>137.94</v>
      </c>
      <c r="K57" s="56" t="s">
        <v>41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26.439999999999998</v>
      </c>
      <c r="H61" s="20">
        <f t="shared" ref="H61" si="20">SUM(H52:H60)</f>
        <v>27.38</v>
      </c>
      <c r="I61" s="20">
        <f t="shared" ref="I61" si="21">SUM(I52:I60)</f>
        <v>116.37</v>
      </c>
      <c r="J61" s="20">
        <f t="shared" ref="J61" si="22">SUM(J52:J60)</f>
        <v>820.88000000000011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23">G51+G61</f>
        <v>26.439999999999998</v>
      </c>
      <c r="H62" s="33">
        <f t="shared" ref="H62" si="24">H51+H61</f>
        <v>27.38</v>
      </c>
      <c r="I62" s="33">
        <f t="shared" ref="I62" si="25">I51+I61</f>
        <v>116.37</v>
      </c>
      <c r="J62" s="33">
        <f t="shared" ref="J62" si="26">J51+J61</f>
        <v>820.88000000000011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8" t="s">
        <v>50</v>
      </c>
      <c r="F72" s="57">
        <v>250</v>
      </c>
      <c r="G72" s="51">
        <v>1.76</v>
      </c>
      <c r="H72" s="51">
        <v>2.95</v>
      </c>
      <c r="I72" s="52">
        <v>4.5199999999999996</v>
      </c>
      <c r="J72" s="51">
        <v>117.85</v>
      </c>
      <c r="K72" s="6">
        <v>88</v>
      </c>
    </row>
    <row r="73" spans="1:11" ht="15" x14ac:dyDescent="0.25">
      <c r="A73" s="24"/>
      <c r="B73" s="16"/>
      <c r="C73" s="11"/>
      <c r="D73" s="7" t="s">
        <v>28</v>
      </c>
      <c r="E73" s="48" t="s">
        <v>51</v>
      </c>
      <c r="F73" s="57">
        <v>100</v>
      </c>
      <c r="G73" s="51">
        <v>15.67</v>
      </c>
      <c r="H73" s="51">
        <v>5.0599999999999996</v>
      </c>
      <c r="I73" s="52">
        <v>3.8</v>
      </c>
      <c r="J73" s="51">
        <v>199.8</v>
      </c>
      <c r="K73" s="6">
        <v>229</v>
      </c>
    </row>
    <row r="74" spans="1:11" ht="15" x14ac:dyDescent="0.25">
      <c r="A74" s="24"/>
      <c r="B74" s="16"/>
      <c r="C74" s="11"/>
      <c r="D74" s="7" t="s">
        <v>29</v>
      </c>
      <c r="E74" s="48" t="s">
        <v>44</v>
      </c>
      <c r="F74" s="57">
        <v>150</v>
      </c>
      <c r="G74" s="51">
        <v>4.8</v>
      </c>
      <c r="H74" s="51">
        <v>17.43</v>
      </c>
      <c r="I74" s="52">
        <v>58.65</v>
      </c>
      <c r="J74" s="51">
        <v>195.25</v>
      </c>
      <c r="K74" s="6">
        <v>312</v>
      </c>
    </row>
    <row r="75" spans="1:11" ht="15" x14ac:dyDescent="0.25">
      <c r="A75" s="24"/>
      <c r="B75" s="16"/>
      <c r="C75" s="11"/>
      <c r="D75" s="7" t="s">
        <v>30</v>
      </c>
      <c r="E75" s="49" t="s">
        <v>52</v>
      </c>
      <c r="F75" s="58">
        <v>200</v>
      </c>
      <c r="G75" s="51">
        <v>0.13</v>
      </c>
      <c r="H75" s="51">
        <v>0.2</v>
      </c>
      <c r="I75" s="53">
        <v>12.35</v>
      </c>
      <c r="J75" s="54">
        <v>62</v>
      </c>
      <c r="K75" s="55">
        <v>377</v>
      </c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51"/>
      <c r="H76" s="51"/>
      <c r="I76" s="52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9" t="s">
        <v>53</v>
      </c>
      <c r="F77" s="58">
        <v>60</v>
      </c>
      <c r="G77" s="54">
        <v>3.36</v>
      </c>
      <c r="H77" s="54">
        <v>0.66</v>
      </c>
      <c r="I77" s="53">
        <v>29.64</v>
      </c>
      <c r="J77" s="54">
        <v>137.94</v>
      </c>
      <c r="K77" s="59" t="s">
        <v>41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760</v>
      </c>
      <c r="G80" s="20">
        <f t="shared" ref="G80" si="31">SUM(G71:G79)</f>
        <v>25.72</v>
      </c>
      <c r="H80" s="20">
        <f t="shared" ref="H80" si="32">SUM(H71:H79)</f>
        <v>26.299999999999997</v>
      </c>
      <c r="I80" s="20">
        <f t="shared" ref="I80" si="33">SUM(I71:I79)</f>
        <v>108.96</v>
      </c>
      <c r="J80" s="20">
        <f t="shared" ref="J80" si="34">SUM(J71:J79)</f>
        <v>712.83999999999992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760</v>
      </c>
      <c r="G81" s="33">
        <f t="shared" ref="G81" si="35">G70+G80</f>
        <v>25.72</v>
      </c>
      <c r="H81" s="33">
        <f t="shared" ref="H81" si="36">H70+H80</f>
        <v>26.299999999999997</v>
      </c>
      <c r="I81" s="33">
        <f t="shared" ref="I81" si="37">I70+I80</f>
        <v>108.96</v>
      </c>
      <c r="J81" s="33">
        <f t="shared" ref="J81" si="38">J70+J80</f>
        <v>712.83999999999992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8" t="s">
        <v>36</v>
      </c>
      <c r="F91" s="57">
        <v>250</v>
      </c>
      <c r="G91" s="51">
        <v>7.8</v>
      </c>
      <c r="H91" s="51">
        <v>10.25</v>
      </c>
      <c r="I91" s="52">
        <v>20.95</v>
      </c>
      <c r="J91" s="51">
        <v>240.36</v>
      </c>
      <c r="K91" s="6">
        <v>119</v>
      </c>
    </row>
    <row r="92" spans="1:11" ht="15" x14ac:dyDescent="0.25">
      <c r="A92" s="24"/>
      <c r="B92" s="16"/>
      <c r="C92" s="11"/>
      <c r="D92" s="7" t="s">
        <v>28</v>
      </c>
      <c r="E92" s="48" t="s">
        <v>54</v>
      </c>
      <c r="F92" s="57">
        <v>200</v>
      </c>
      <c r="G92" s="51">
        <v>12.71</v>
      </c>
      <c r="H92" s="51">
        <v>16.2</v>
      </c>
      <c r="I92" s="52">
        <v>27.95</v>
      </c>
      <c r="J92" s="51">
        <v>325.60000000000002</v>
      </c>
      <c r="K92" s="6">
        <v>291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9" t="s">
        <v>55</v>
      </c>
      <c r="F94" s="58">
        <v>200</v>
      </c>
      <c r="G94" s="54">
        <v>0.32</v>
      </c>
      <c r="H94" s="54">
        <v>0.08</v>
      </c>
      <c r="I94" s="53">
        <v>22.88</v>
      </c>
      <c r="J94" s="54">
        <v>116.6</v>
      </c>
      <c r="K94" s="55">
        <v>346</v>
      </c>
    </row>
    <row r="95" spans="1:11" ht="15" x14ac:dyDescent="0.25">
      <c r="A95" s="24"/>
      <c r="B95" s="16"/>
      <c r="C95" s="11"/>
      <c r="D95" s="7" t="s">
        <v>31</v>
      </c>
      <c r="E95" s="48" t="s">
        <v>40</v>
      </c>
      <c r="F95" s="57">
        <v>60</v>
      </c>
      <c r="G95" s="51">
        <v>3.36</v>
      </c>
      <c r="H95" s="51">
        <v>0.66</v>
      </c>
      <c r="I95" s="52">
        <v>29.64</v>
      </c>
      <c r="J95" s="51">
        <v>137.94</v>
      </c>
      <c r="K95" s="56" t="s">
        <v>41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43">SUM(G90:G98)</f>
        <v>24.19</v>
      </c>
      <c r="H99" s="20">
        <f t="shared" ref="H99" si="44">SUM(H90:H98)</f>
        <v>27.189999999999998</v>
      </c>
      <c r="I99" s="20">
        <f t="shared" ref="I99" si="45">SUM(I90:I98)</f>
        <v>101.42</v>
      </c>
      <c r="J99" s="20">
        <f t="shared" ref="J99" si="46">SUM(J90:J98)</f>
        <v>820.5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7">G89+G99</f>
        <v>24.19</v>
      </c>
      <c r="H100" s="33">
        <f t="shared" ref="H100" si="48">H89+H99</f>
        <v>27.189999999999998</v>
      </c>
      <c r="I100" s="33">
        <f t="shared" ref="I100" si="49">I89+I99</f>
        <v>101.42</v>
      </c>
      <c r="J100" s="33">
        <f t="shared" ref="J100" si="50">J89+J99</f>
        <v>820.5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8" t="s">
        <v>42</v>
      </c>
      <c r="F110" s="51">
        <v>250</v>
      </c>
      <c r="G110" s="51">
        <v>1.8</v>
      </c>
      <c r="H110" s="51">
        <v>4.92</v>
      </c>
      <c r="I110" s="52">
        <v>10.93</v>
      </c>
      <c r="J110" s="51">
        <v>103.75</v>
      </c>
      <c r="K110" s="6">
        <v>82</v>
      </c>
    </row>
    <row r="111" spans="1:11" ht="15" x14ac:dyDescent="0.25">
      <c r="A111" s="24"/>
      <c r="B111" s="16"/>
      <c r="C111" s="11"/>
      <c r="D111" s="7" t="s">
        <v>28</v>
      </c>
      <c r="E111" s="48" t="s">
        <v>56</v>
      </c>
      <c r="F111" s="51">
        <v>100</v>
      </c>
      <c r="G111" s="51">
        <v>15.65</v>
      </c>
      <c r="H111" s="51">
        <v>14.89</v>
      </c>
      <c r="I111" s="52">
        <v>3.51</v>
      </c>
      <c r="J111" s="51">
        <v>166</v>
      </c>
      <c r="K111" s="6" t="s">
        <v>59</v>
      </c>
    </row>
    <row r="112" spans="1:11" ht="15" x14ac:dyDescent="0.25">
      <c r="A112" s="24"/>
      <c r="B112" s="16"/>
      <c r="C112" s="11"/>
      <c r="D112" s="7" t="s">
        <v>29</v>
      </c>
      <c r="E112" s="48" t="s">
        <v>57</v>
      </c>
      <c r="F112" s="51">
        <v>150</v>
      </c>
      <c r="G112" s="51">
        <v>5.51</v>
      </c>
      <c r="H112" s="51">
        <v>4.51</v>
      </c>
      <c r="I112" s="52">
        <v>26.4</v>
      </c>
      <c r="J112" s="51">
        <v>168.45</v>
      </c>
      <c r="K112" s="6">
        <v>309</v>
      </c>
    </row>
    <row r="113" spans="1:11" ht="15" x14ac:dyDescent="0.25">
      <c r="A113" s="24"/>
      <c r="B113" s="16"/>
      <c r="C113" s="11"/>
      <c r="D113" s="7" t="s">
        <v>30</v>
      </c>
      <c r="E113" s="49" t="s">
        <v>45</v>
      </c>
      <c r="F113" s="54">
        <v>200</v>
      </c>
      <c r="G113" s="51">
        <v>0.45</v>
      </c>
      <c r="H113" s="51">
        <v>0.1</v>
      </c>
      <c r="I113" s="53">
        <v>34</v>
      </c>
      <c r="J113" s="54">
        <v>141.19999999999999</v>
      </c>
      <c r="K113" s="55">
        <v>346</v>
      </c>
    </row>
    <row r="114" spans="1:11" ht="15" x14ac:dyDescent="0.25">
      <c r="A114" s="24"/>
      <c r="B114" s="16"/>
      <c r="C114" s="11"/>
      <c r="D114" s="7" t="s">
        <v>31</v>
      </c>
      <c r="E114" s="48" t="s">
        <v>58</v>
      </c>
      <c r="F114" s="51">
        <v>60</v>
      </c>
      <c r="G114" s="51">
        <v>3.36</v>
      </c>
      <c r="H114" s="51">
        <v>0.66</v>
      </c>
      <c r="I114" s="52">
        <v>29.84</v>
      </c>
      <c r="J114" s="51">
        <v>137.94</v>
      </c>
      <c r="K114" s="56" t="s">
        <v>41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52">SUM(G109:G117)</f>
        <v>26.77</v>
      </c>
      <c r="H118" s="20">
        <f t="shared" si="52"/>
        <v>25.080000000000002</v>
      </c>
      <c r="I118" s="20">
        <f t="shared" si="52"/>
        <v>104.68</v>
      </c>
      <c r="J118" s="20">
        <f t="shared" si="52"/>
        <v>717.33999999999992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760</v>
      </c>
      <c r="G119" s="33">
        <f t="shared" ref="G119" si="53">G108+G118</f>
        <v>26.77</v>
      </c>
      <c r="H119" s="33">
        <f t="shared" ref="H119" si="54">H108+H118</f>
        <v>25.080000000000002</v>
      </c>
      <c r="I119" s="33">
        <f t="shared" ref="I119" si="55">I108+I118</f>
        <v>104.68</v>
      </c>
      <c r="J119" s="33">
        <f t="shared" ref="J119" si="56">J108+J118</f>
        <v>717.33999999999992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8" t="s">
        <v>60</v>
      </c>
      <c r="F129" s="57">
        <v>250</v>
      </c>
      <c r="G129" s="51">
        <v>2.68</v>
      </c>
      <c r="H129" s="51">
        <v>2.83</v>
      </c>
      <c r="I129" s="52">
        <v>26.03</v>
      </c>
      <c r="J129" s="51">
        <v>199.25</v>
      </c>
      <c r="K129" s="6">
        <v>103</v>
      </c>
    </row>
    <row r="130" spans="1:11" ht="15" x14ac:dyDescent="0.25">
      <c r="A130" s="15"/>
      <c r="B130" s="16"/>
      <c r="C130" s="11"/>
      <c r="D130" s="7" t="s">
        <v>28</v>
      </c>
      <c r="E130" s="48" t="s">
        <v>61</v>
      </c>
      <c r="F130" s="57">
        <v>195</v>
      </c>
      <c r="G130" s="51">
        <v>19.53</v>
      </c>
      <c r="H130" s="51">
        <v>22.09</v>
      </c>
      <c r="I130" s="52">
        <v>35.06</v>
      </c>
      <c r="J130" s="51">
        <v>368.76</v>
      </c>
      <c r="K130" s="6">
        <v>259</v>
      </c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9" t="s">
        <v>62</v>
      </c>
      <c r="F132" s="58">
        <v>200</v>
      </c>
      <c r="G132" s="54">
        <v>0.13</v>
      </c>
      <c r="H132" s="51">
        <v>0.2</v>
      </c>
      <c r="I132" s="51">
        <v>15.2</v>
      </c>
      <c r="J132" s="54">
        <v>62</v>
      </c>
      <c r="K132" s="55">
        <v>377</v>
      </c>
    </row>
    <row r="133" spans="1:11" ht="15" x14ac:dyDescent="0.25">
      <c r="A133" s="15"/>
      <c r="B133" s="16"/>
      <c r="C133" s="11"/>
      <c r="D133" s="7" t="s">
        <v>31</v>
      </c>
      <c r="E133" s="48" t="s">
        <v>53</v>
      </c>
      <c r="F133" s="57">
        <v>60</v>
      </c>
      <c r="G133" s="51">
        <v>3.36</v>
      </c>
      <c r="H133" s="51">
        <v>0.66</v>
      </c>
      <c r="I133" s="52">
        <v>29.84</v>
      </c>
      <c r="J133" s="51">
        <v>137.94</v>
      </c>
      <c r="K133" s="56" t="s">
        <v>41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705</v>
      </c>
      <c r="G137" s="20">
        <f t="shared" ref="G137:J137" si="58">SUM(G128:G136)</f>
        <v>25.7</v>
      </c>
      <c r="H137" s="20">
        <f t="shared" si="58"/>
        <v>25.78</v>
      </c>
      <c r="I137" s="20">
        <f t="shared" si="58"/>
        <v>106.13000000000001</v>
      </c>
      <c r="J137" s="20">
        <f t="shared" si="58"/>
        <v>767.95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705</v>
      </c>
      <c r="G138" s="33">
        <f t="shared" ref="G138" si="59">G127+G137</f>
        <v>25.7</v>
      </c>
      <c r="H138" s="33">
        <f t="shared" ref="H138" si="60">H127+H137</f>
        <v>25.78</v>
      </c>
      <c r="I138" s="33">
        <f t="shared" ref="I138" si="61">I127+I137</f>
        <v>106.13000000000001</v>
      </c>
      <c r="J138" s="33">
        <f t="shared" ref="J138" si="62">J127+J137</f>
        <v>767.95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8" t="s">
        <v>63</v>
      </c>
      <c r="F148" s="51">
        <v>250</v>
      </c>
      <c r="G148" s="51">
        <v>1.48</v>
      </c>
      <c r="H148" s="51">
        <v>2.91</v>
      </c>
      <c r="I148" s="52">
        <v>6.09</v>
      </c>
      <c r="J148" s="51">
        <v>76.25</v>
      </c>
      <c r="K148" s="6">
        <v>98</v>
      </c>
    </row>
    <row r="149" spans="1:11" ht="15" x14ac:dyDescent="0.25">
      <c r="A149" s="24"/>
      <c r="B149" s="16"/>
      <c r="C149" s="11"/>
      <c r="D149" s="7" t="s">
        <v>28</v>
      </c>
      <c r="E149" s="48" t="s">
        <v>64</v>
      </c>
      <c r="F149" s="51">
        <v>100</v>
      </c>
      <c r="G149" s="51">
        <v>13.77</v>
      </c>
      <c r="H149" s="51">
        <v>19.21</v>
      </c>
      <c r="I149" s="52">
        <v>13.91</v>
      </c>
      <c r="J149" s="51">
        <v>249</v>
      </c>
      <c r="K149" s="6">
        <v>295</v>
      </c>
    </row>
    <row r="150" spans="1:11" ht="15" x14ac:dyDescent="0.25">
      <c r="A150" s="24"/>
      <c r="B150" s="16"/>
      <c r="C150" s="11"/>
      <c r="D150" s="7" t="s">
        <v>29</v>
      </c>
      <c r="E150" s="48" t="s">
        <v>49</v>
      </c>
      <c r="F150" s="51">
        <v>150</v>
      </c>
      <c r="G150" s="51">
        <v>6.6</v>
      </c>
      <c r="H150" s="51">
        <v>4.09</v>
      </c>
      <c r="I150" s="52">
        <v>38.64</v>
      </c>
      <c r="J150" s="51">
        <v>243.75</v>
      </c>
      <c r="K150" s="6">
        <v>302</v>
      </c>
    </row>
    <row r="151" spans="1:11" ht="15" x14ac:dyDescent="0.25">
      <c r="A151" s="24"/>
      <c r="B151" s="16"/>
      <c r="C151" s="11"/>
      <c r="D151" s="7" t="s">
        <v>30</v>
      </c>
      <c r="E151" s="49" t="s">
        <v>45</v>
      </c>
      <c r="F151" s="50">
        <v>200</v>
      </c>
      <c r="G151" s="51">
        <v>0.32</v>
      </c>
      <c r="H151" s="51">
        <v>0.08</v>
      </c>
      <c r="I151" s="53">
        <v>21.88</v>
      </c>
      <c r="J151" s="54">
        <v>113.6</v>
      </c>
      <c r="K151" s="55">
        <v>342</v>
      </c>
    </row>
    <row r="152" spans="1:11" ht="15" x14ac:dyDescent="0.25">
      <c r="A152" s="24"/>
      <c r="B152" s="16"/>
      <c r="C152" s="11"/>
      <c r="D152" s="7" t="s">
        <v>31</v>
      </c>
      <c r="E152" s="48" t="s">
        <v>58</v>
      </c>
      <c r="F152" s="51">
        <v>60</v>
      </c>
      <c r="G152" s="51">
        <v>3.36</v>
      </c>
      <c r="H152" s="51">
        <v>0.66</v>
      </c>
      <c r="I152" s="52">
        <v>29.84</v>
      </c>
      <c r="J152" s="51">
        <v>137.94</v>
      </c>
      <c r="K152" s="56" t="s">
        <v>41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25.53</v>
      </c>
      <c r="H156" s="20">
        <f t="shared" si="64"/>
        <v>26.95</v>
      </c>
      <c r="I156" s="20">
        <f t="shared" si="64"/>
        <v>110.36</v>
      </c>
      <c r="J156" s="20">
        <f t="shared" si="64"/>
        <v>820.54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760</v>
      </c>
      <c r="G157" s="33">
        <f t="shared" ref="G157" si="65">G146+G156</f>
        <v>25.53</v>
      </c>
      <c r="H157" s="33">
        <f t="shared" ref="H157" si="66">H146+H156</f>
        <v>26.95</v>
      </c>
      <c r="I157" s="33">
        <f t="shared" ref="I157" si="67">I146+I156</f>
        <v>110.36</v>
      </c>
      <c r="J157" s="33">
        <f t="shared" ref="J157" si="68">J146+J156</f>
        <v>820.54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8" t="s">
        <v>47</v>
      </c>
      <c r="F167" s="51">
        <v>250</v>
      </c>
      <c r="G167" s="51">
        <v>1.58</v>
      </c>
      <c r="H167" s="51">
        <v>4.9800000000000004</v>
      </c>
      <c r="I167" s="52">
        <v>9.14</v>
      </c>
      <c r="J167" s="51">
        <v>96</v>
      </c>
      <c r="K167" s="6">
        <v>99</v>
      </c>
    </row>
    <row r="168" spans="1:11" ht="15" x14ac:dyDescent="0.25">
      <c r="A168" s="24"/>
      <c r="B168" s="16"/>
      <c r="C168" s="11"/>
      <c r="D168" s="7" t="s">
        <v>28</v>
      </c>
      <c r="E168" s="48" t="s">
        <v>65</v>
      </c>
      <c r="F168" s="51">
        <v>100</v>
      </c>
      <c r="G168" s="51">
        <v>15.36</v>
      </c>
      <c r="H168" s="51">
        <v>12.33</v>
      </c>
      <c r="I168" s="52">
        <v>35.22</v>
      </c>
      <c r="J168" s="51">
        <v>245.33</v>
      </c>
      <c r="K168" s="6">
        <v>279</v>
      </c>
    </row>
    <row r="169" spans="1:11" ht="15" x14ac:dyDescent="0.25">
      <c r="A169" s="24"/>
      <c r="B169" s="16"/>
      <c r="C169" s="11"/>
      <c r="D169" s="7" t="s">
        <v>29</v>
      </c>
      <c r="E169" s="48" t="s">
        <v>44</v>
      </c>
      <c r="F169" s="51">
        <v>150</v>
      </c>
      <c r="G169" s="51">
        <v>5.36</v>
      </c>
      <c r="H169" s="51">
        <v>6.3</v>
      </c>
      <c r="I169" s="52">
        <v>20.43</v>
      </c>
      <c r="J169" s="51">
        <v>165.21</v>
      </c>
      <c r="K169" s="6">
        <v>312</v>
      </c>
    </row>
    <row r="170" spans="1:11" ht="15" x14ac:dyDescent="0.25">
      <c r="A170" s="24"/>
      <c r="B170" s="16"/>
      <c r="C170" s="11"/>
      <c r="D170" s="7" t="s">
        <v>30</v>
      </c>
      <c r="E170" s="49" t="s">
        <v>39</v>
      </c>
      <c r="F170" s="50">
        <v>200</v>
      </c>
      <c r="G170" s="51">
        <v>0.13</v>
      </c>
      <c r="H170" s="51">
        <v>0.2</v>
      </c>
      <c r="I170" s="53">
        <v>15.2</v>
      </c>
      <c r="J170" s="54">
        <v>62</v>
      </c>
      <c r="K170" s="55">
        <v>377</v>
      </c>
    </row>
    <row r="171" spans="1:11" ht="15" x14ac:dyDescent="0.25">
      <c r="A171" s="24"/>
      <c r="B171" s="16"/>
      <c r="C171" s="11"/>
      <c r="D171" s="7" t="s">
        <v>31</v>
      </c>
      <c r="E171" s="48" t="s">
        <v>53</v>
      </c>
      <c r="F171" s="51">
        <v>60</v>
      </c>
      <c r="G171" s="51">
        <v>3.36</v>
      </c>
      <c r="H171" s="51">
        <v>0.66</v>
      </c>
      <c r="I171" s="52">
        <v>29.84</v>
      </c>
      <c r="J171" s="51">
        <v>137.94</v>
      </c>
      <c r="K171" s="56" t="s">
        <v>41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760</v>
      </c>
      <c r="G175" s="20">
        <f t="shared" ref="G175:J175" si="70">SUM(G166:G174)</f>
        <v>25.789999999999996</v>
      </c>
      <c r="H175" s="20">
        <f t="shared" si="70"/>
        <v>24.470000000000002</v>
      </c>
      <c r="I175" s="20">
        <f t="shared" si="70"/>
        <v>109.83</v>
      </c>
      <c r="J175" s="20">
        <f t="shared" si="70"/>
        <v>706.48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760</v>
      </c>
      <c r="G176" s="33">
        <f t="shared" ref="G176" si="71">G165+G175</f>
        <v>25.789999999999996</v>
      </c>
      <c r="H176" s="33">
        <f t="shared" ref="H176" si="72">H165+H175</f>
        <v>24.470000000000002</v>
      </c>
      <c r="I176" s="33">
        <f t="shared" ref="I176" si="73">I165+I175</f>
        <v>109.83</v>
      </c>
      <c r="J176" s="33">
        <f t="shared" ref="J176" si="74">J165+J175</f>
        <v>706.48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8" t="s">
        <v>50</v>
      </c>
      <c r="F186" s="51">
        <v>250</v>
      </c>
      <c r="G186" s="51">
        <v>1.76</v>
      </c>
      <c r="H186" s="51">
        <v>4.95</v>
      </c>
      <c r="I186" s="52">
        <v>8.9</v>
      </c>
      <c r="J186" s="51">
        <v>89.75</v>
      </c>
      <c r="K186" s="6">
        <v>88</v>
      </c>
    </row>
    <row r="187" spans="1:11" ht="15" x14ac:dyDescent="0.25">
      <c r="A187" s="24"/>
      <c r="B187" s="16"/>
      <c r="C187" s="11"/>
      <c r="D187" s="7" t="s">
        <v>28</v>
      </c>
      <c r="E187" s="48" t="s">
        <v>66</v>
      </c>
      <c r="F187" s="51">
        <v>100</v>
      </c>
      <c r="G187" s="51">
        <v>13.69</v>
      </c>
      <c r="H187" s="51">
        <v>14.83</v>
      </c>
      <c r="I187" s="52">
        <v>3.51</v>
      </c>
      <c r="J187" s="51">
        <v>266</v>
      </c>
      <c r="K187" s="6">
        <v>290</v>
      </c>
    </row>
    <row r="188" spans="1:11" ht="15" x14ac:dyDescent="0.25">
      <c r="A188" s="24"/>
      <c r="B188" s="16"/>
      <c r="C188" s="11"/>
      <c r="D188" s="7" t="s">
        <v>29</v>
      </c>
      <c r="E188" s="48" t="s">
        <v>38</v>
      </c>
      <c r="F188" s="51">
        <v>150</v>
      </c>
      <c r="G188" s="51">
        <v>5.51</v>
      </c>
      <c r="H188" s="51">
        <v>4.51</v>
      </c>
      <c r="I188" s="52">
        <v>38.36</v>
      </c>
      <c r="J188" s="51">
        <v>168.45</v>
      </c>
      <c r="K188" s="6">
        <v>309</v>
      </c>
    </row>
    <row r="189" spans="1:11" ht="15" x14ac:dyDescent="0.25">
      <c r="A189" s="24"/>
      <c r="B189" s="16"/>
      <c r="C189" s="11"/>
      <c r="D189" s="7" t="s">
        <v>30</v>
      </c>
      <c r="E189" s="49" t="s">
        <v>45</v>
      </c>
      <c r="F189" s="50">
        <v>200</v>
      </c>
      <c r="G189" s="51">
        <v>0.32</v>
      </c>
      <c r="H189" s="51">
        <v>0.08</v>
      </c>
      <c r="I189" s="53">
        <v>21.88</v>
      </c>
      <c r="J189" s="54">
        <v>116.6</v>
      </c>
      <c r="K189" s="55">
        <v>342</v>
      </c>
    </row>
    <row r="190" spans="1:11" ht="15" x14ac:dyDescent="0.25">
      <c r="A190" s="24"/>
      <c r="B190" s="16"/>
      <c r="C190" s="11"/>
      <c r="D190" s="7" t="s">
        <v>31</v>
      </c>
      <c r="E190" s="48" t="s">
        <v>53</v>
      </c>
      <c r="F190" s="51">
        <v>60</v>
      </c>
      <c r="G190" s="51">
        <v>3.36</v>
      </c>
      <c r="H190" s="51">
        <v>0.66</v>
      </c>
      <c r="I190" s="52">
        <v>29.84</v>
      </c>
      <c r="J190" s="51">
        <v>137.94</v>
      </c>
      <c r="K190" s="56" t="s">
        <v>41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24.64</v>
      </c>
      <c r="H194" s="20">
        <f t="shared" si="76"/>
        <v>25.029999999999998</v>
      </c>
      <c r="I194" s="20">
        <f t="shared" si="76"/>
        <v>102.49</v>
      </c>
      <c r="J194" s="20">
        <f t="shared" si="76"/>
        <v>778.74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760</v>
      </c>
      <c r="G195" s="33">
        <f t="shared" ref="G195" si="77">G184+G194</f>
        <v>24.64</v>
      </c>
      <c r="H195" s="33">
        <f t="shared" ref="H195" si="78">H184+H194</f>
        <v>25.029999999999998</v>
      </c>
      <c r="I195" s="33">
        <f t="shared" ref="I195" si="79">I184+I194</f>
        <v>102.49</v>
      </c>
      <c r="J195" s="33">
        <f t="shared" ref="J195" si="80">J184+J194</f>
        <v>778.74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749.5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25.75</v>
      </c>
      <c r="H196" s="35">
        <f t="shared" si="81"/>
        <v>26.343</v>
      </c>
      <c r="I196" s="35">
        <f t="shared" si="81"/>
        <v>106.705</v>
      </c>
      <c r="J196" s="35">
        <f t="shared" si="81"/>
        <v>767.27199999999993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2025-02-07T08:36:34Z</dcterms:modified>
</cp:coreProperties>
</file>